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435" tabRatio="487"/>
  </bookViews>
  <sheets>
    <sheet name="Č.1 Konzerv. a obráběcí oleje" sheetId="18" r:id="rId1"/>
  </sheets>
  <calcPr calcId="162913"/>
</workbook>
</file>

<file path=xl/calcChain.xml><?xml version="1.0" encoding="utf-8"?>
<calcChain xmlns="http://schemas.openxmlformats.org/spreadsheetml/2006/main">
  <c r="G13" i="18" l="1"/>
  <c r="G14" i="18"/>
  <c r="G8" i="18" l="1"/>
  <c r="G9" i="18"/>
  <c r="G10" i="18"/>
  <c r="G11" i="18"/>
  <c r="G12" i="18"/>
  <c r="G7" i="18" l="1"/>
  <c r="G15" i="18" s="1"/>
</calcChain>
</file>

<file path=xl/sharedStrings.xml><?xml version="1.0" encoding="utf-8"?>
<sst xmlns="http://schemas.openxmlformats.org/spreadsheetml/2006/main" count="36" uniqueCount="30">
  <si>
    <t>Olej mazací a konzervační pro ochranu železných i neželezných kovů (ocel, litina, měď, zinek, olovo), i pro ochranu kovů v průmyslovém ovzduší, použití i k mazání strojů, pístrojů, motorů, náhradních dílů, kontaktů akumulátorů, pantů. Balení 10-25 l. OLEJ Branotec AIII</t>
  </si>
  <si>
    <t>Olej mazací ve spreji čistící a chránící proti korozi, uvolňující zarezivělé spoje a ztuhlé mechanismy, odstraňující skřípání, vyrzání, vytěsňující vlhkost. Vytvoření voděvzdorné dielektrické bariéry, zabránění možným zkratům vyvolaných vlhkostí. Balení spray 450 ml. - OLEJ WD 40</t>
  </si>
  <si>
    <t>Číslo artiklu</t>
  </si>
  <si>
    <t>L</t>
  </si>
  <si>
    <t>Příloha č. 1 - Technická specifikace a ceník</t>
  </si>
  <si>
    <t>Veřejná zakázka: Dodávky konzervačních a obráběcích olejů</t>
  </si>
  <si>
    <t>Specifikace artiklu</t>
  </si>
  <si>
    <t>Nabídková cena za předpokládané množství v Kč včetně spotřební daně a bez DPH</t>
  </si>
  <si>
    <t>Identifikační údaje:</t>
  </si>
  <si>
    <t>Název/jméno prodávajícího:</t>
  </si>
  <si>
    <t>IČ:</t>
  </si>
  <si>
    <t>Razítko a podpis osoby oprávněné jednat jménem či za prodávajícího:</t>
  </si>
  <si>
    <t>Cena za MJ včetně spotřební daně bez DPH</t>
  </si>
  <si>
    <t>KS</t>
  </si>
  <si>
    <t>Měrná jednotka -  MJ</t>
  </si>
  <si>
    <t>Předpokládané množství odběru v MJ</t>
  </si>
  <si>
    <t>Řezný olej na bázi esterového oleje ISO VG 40 pro obrábění vysoce legovaných ocelí a žlutých kovů, soustružení, frézování, řezání závitů a protahování. Dle CEC-L-33-T-82 je &gt;90% biologicky rozložitelný. Balení 25 l. OLEJ Vascomill 42 2900</t>
  </si>
  <si>
    <t>111511037000</t>
  </si>
  <si>
    <t>Olej konzervační, pomalu zasychající (cca 2 hod.) Po zaschnutí tvoří ochranný olejovitý, nelepivý film o tlouštěce cca 5 um s délkou ochrany až 24 měsíců.  Balení 10-25 l. (například olej Rust. Pel 51 NAL)</t>
  </si>
  <si>
    <t>300</t>
  </si>
  <si>
    <t>111522037800</t>
  </si>
  <si>
    <t>Konzervační látka na bázi vosku, sloužící k preventivní ochraně proti korozi s dlouhodobým účinkem u strojních součástí jako jsou mechanické ocelové převody, potrubí, náhradní díly, lodní zařízení, atp. Po zaschnutí vytvoří pevnou a průhlednou voskovou vrstvu. Balení 10-25 l. (například Tectyl 506)</t>
  </si>
  <si>
    <t>Kg</t>
  </si>
  <si>
    <t xml:space="preserve">Název dodávaného produktu </t>
  </si>
  <si>
    <t>Vodou mísitená kapalina pro obrábění. Koncentrát minerálního oleje a mýdlových emulgátorů s obsahem dlouhoživotnostních a biostabilních přísad poskytující dostatečnou antikorozní ochranu pro nástroje i komponenty. Balení 50 - 60 kg.(například ERO-SB 1070)</t>
  </si>
  <si>
    <t>OLEJ PRO KLUZNA VEDENI    MOL MULTI SW100 tento olej pro kluzná vedení můžee být používán pro mazání svislých kluzných vedení, stolů a posuvných mechanismů přesných obráběcích strojů (vrtání, frézování, obrušovací stroje apod.) pracujících pod normálním až velkým zatížením. Specifikace: ISO VG 100, ISO-L-CKE, ISO-L-G, DIN 51502 CGLP, DIN 51517-3 (CLP)Cincinnati Lamb P-76, General Motors LS2 LW-22-1-00, AGMA 250.04.   Balení Sud 203L</t>
  </si>
  <si>
    <t>OLEJ MOL MSE 15W-40 , SAE 15W-40, API SF/CC Motorový olej pro celoroční používání je určen především pro mazání zatížených zážehových a mírně přeplňovaných vznětových motorů. Vzhledem ke své viskozitní klasifikaci umožňuje snadnou startovatelnost motoru při nízkých teplotách. SUD 203 L</t>
  </si>
  <si>
    <t>z technologických důvodů nelze dodat alternativu</t>
  </si>
  <si>
    <t>Rámcová smlouva č. S145/18</t>
  </si>
  <si>
    <t>Celkem za koš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</si>
</sst>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_ ;\-#,##0\ "/>
  </numFmts>
  <fonts count="14" x14ac:knownFonts="1">
    <font>
      <sz val="11"/>
      <color indexed="8"/>
      <name val="Calibri"/>
      <family val="2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sz val="8"/>
      <name val="Calibri"/>
      <family val="2"/>
    </font>
    <font>
      <sz val="11"/>
      <name val="Calibri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164" fontId="4" fillId="0" borderId="1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2" fontId="0" fillId="0" borderId="0" xfId="0" applyNumberFormat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Border="1"/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4" fontId="9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/>
    </xf>
    <xf numFmtId="0" fontId="0" fillId="0" borderId="0" xfId="0" applyBorder="1" applyAlignment="1">
      <alignment horizontal="center"/>
    </xf>
    <xf numFmtId="1" fontId="4" fillId="0" borderId="3" xfId="0" applyNumberFormat="1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164" fontId="4" fillId="0" borderId="7" xfId="1" applyNumberFormat="1" applyFont="1" applyFill="1" applyBorder="1" applyAlignment="1">
      <alignment horizontal="center" vertical="center"/>
    </xf>
    <xf numFmtId="49" fontId="3" fillId="2" borderId="6" xfId="1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" fontId="12" fillId="0" borderId="0" xfId="0" applyNumberFormat="1" applyFont="1" applyFill="1" applyAlignment="1" applyProtection="1">
      <alignment horizontal="center" vertical="center" wrapText="1"/>
    </xf>
    <xf numFmtId="0" fontId="0" fillId="0" borderId="0" xfId="0" applyFill="1" applyProtection="1"/>
    <xf numFmtId="4" fontId="4" fillId="3" borderId="7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Fill="1" applyAlignment="1">
      <alignment horizontal="left"/>
    </xf>
    <xf numFmtId="1" fontId="4" fillId="0" borderId="8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64" fontId="4" fillId="0" borderId="9" xfId="1" applyNumberFormat="1" applyFont="1" applyFill="1" applyBorder="1" applyAlignment="1">
      <alignment horizontal="center" vertical="center"/>
    </xf>
    <xf numFmtId="4" fontId="4" fillId="3" borderId="10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4" fillId="3" borderId="5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4" fontId="9" fillId="0" borderId="11" xfId="0" applyNumberFormat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 wrapText="1"/>
    </xf>
    <xf numFmtId="4" fontId="9" fillId="0" borderId="12" xfId="0" applyNumberFormat="1" applyFont="1" applyFill="1" applyBorder="1" applyAlignment="1">
      <alignment horizontal="center" vertical="center"/>
    </xf>
    <xf numFmtId="164" fontId="4" fillId="0" borderId="5" xfId="1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left" vertical="center" wrapText="1"/>
    </xf>
    <xf numFmtId="4" fontId="1" fillId="5" borderId="6" xfId="0" applyNumberFormat="1" applyFont="1" applyFill="1" applyBorder="1" applyAlignment="1">
      <alignment horizontal="center"/>
    </xf>
    <xf numFmtId="49" fontId="13" fillId="0" borderId="0" xfId="0" applyNumberFormat="1" applyFont="1" applyFill="1" applyBorder="1" applyAlignment="1" applyProtection="1">
      <alignment horizontal="left"/>
    </xf>
    <xf numFmtId="49" fontId="11" fillId="0" borderId="1" xfId="0" applyNumberFormat="1" applyFont="1" applyFill="1" applyBorder="1" applyAlignment="1" applyProtection="1">
      <alignment horizontal="left" vertical="center" wrapText="1"/>
    </xf>
    <xf numFmtId="1" fontId="3" fillId="0" borderId="0" xfId="0" applyNumberFormat="1" applyFont="1" applyFill="1" applyAlignment="1">
      <alignment horizontal="left"/>
    </xf>
    <xf numFmtId="49" fontId="11" fillId="0" borderId="1" xfId="0" applyNumberFormat="1" applyFont="1" applyFill="1" applyBorder="1" applyAlignment="1" applyProtection="1">
      <alignment horizontal="left" vertical="center"/>
    </xf>
    <xf numFmtId="1" fontId="10" fillId="3" borderId="1" xfId="0" applyNumberFormat="1" applyFont="1" applyFill="1" applyBorder="1" applyAlignment="1" applyProtection="1">
      <alignment horizontal="center" vertical="center" wrapText="1"/>
    </xf>
    <xf numFmtId="1" fontId="12" fillId="3" borderId="1" xfId="0" applyNumberFormat="1" applyFont="1" applyFill="1" applyBorder="1" applyAlignment="1" applyProtection="1">
      <alignment horizontal="center" vertical="center" wrapText="1"/>
    </xf>
    <xf numFmtId="0" fontId="1" fillId="5" borderId="13" xfId="0" applyFont="1" applyFill="1" applyBorder="1" applyAlignment="1">
      <alignment horizontal="center"/>
    </xf>
    <xf numFmtId="0" fontId="1" fillId="5" borderId="14" xfId="0" applyFont="1" applyFill="1" applyBorder="1" applyAlignment="1">
      <alignment horizontal="center"/>
    </xf>
    <xf numFmtId="0" fontId="1" fillId="5" borderId="15" xfId="0" applyFont="1" applyFill="1" applyBorder="1" applyAlignment="1">
      <alignment horizontal="center"/>
    </xf>
  </cellXfs>
  <cellStyles count="2">
    <cellStyle name="Měna" xfId="1" builtinId="4"/>
    <cellStyle name="Normální" xfId="0" builtinId="0"/>
  </cellStyles>
  <dxfs count="1"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4"/>
  <sheetViews>
    <sheetView tabSelected="1" topLeftCell="A13" zoomScaleNormal="100" workbookViewId="0">
      <selection activeCell="C7" sqref="C7"/>
    </sheetView>
  </sheetViews>
  <sheetFormatPr defaultRowHeight="15" x14ac:dyDescent="0.25"/>
  <cols>
    <col min="1" max="1" width="19.140625" customWidth="1"/>
    <col min="2" max="2" width="50.140625" customWidth="1"/>
    <col min="3" max="3" width="20.28515625" customWidth="1"/>
    <col min="4" max="4" width="10" customWidth="1"/>
    <col min="5" max="5" width="15" style="8" customWidth="1"/>
    <col min="6" max="6" width="21" style="4" customWidth="1"/>
    <col min="7" max="7" width="27.42578125" customWidth="1"/>
  </cols>
  <sheetData>
    <row r="2" spans="1:9" x14ac:dyDescent="0.25">
      <c r="A2" s="50" t="s">
        <v>5</v>
      </c>
      <c r="B2" s="50"/>
      <c r="C2" s="50"/>
      <c r="D2" s="50"/>
      <c r="E2" s="50"/>
      <c r="F2" s="50"/>
      <c r="G2" s="50"/>
    </row>
    <row r="3" spans="1:9" x14ac:dyDescent="0.25">
      <c r="A3" s="30" t="s">
        <v>28</v>
      </c>
      <c r="B3" s="10"/>
      <c r="C3" s="10"/>
      <c r="D3" s="10"/>
      <c r="E3" s="10"/>
      <c r="F3" s="10"/>
      <c r="G3" s="10"/>
      <c r="H3" s="1"/>
      <c r="I3" s="1"/>
    </row>
    <row r="4" spans="1:9" x14ac:dyDescent="0.25">
      <c r="A4" s="30" t="s">
        <v>4</v>
      </c>
      <c r="B4" s="11"/>
      <c r="C4" s="11"/>
      <c r="D4" s="11"/>
      <c r="E4" s="12"/>
      <c r="F4" s="12"/>
      <c r="G4" s="12"/>
      <c r="H4" s="1"/>
      <c r="I4" s="1"/>
    </row>
    <row r="5" spans="1:9" ht="15.75" thickBot="1" x14ac:dyDescent="0.3">
      <c r="H5" s="1"/>
      <c r="I5" s="1"/>
    </row>
    <row r="6" spans="1:9" s="1" customFormat="1" ht="62.25" customHeight="1" thickBot="1" x14ac:dyDescent="0.3">
      <c r="A6" s="19" t="s">
        <v>2</v>
      </c>
      <c r="B6" s="20" t="s">
        <v>6</v>
      </c>
      <c r="C6" s="20" t="s">
        <v>23</v>
      </c>
      <c r="D6" s="20" t="s">
        <v>14</v>
      </c>
      <c r="E6" s="22" t="s">
        <v>15</v>
      </c>
      <c r="F6" s="22" t="s">
        <v>12</v>
      </c>
      <c r="G6" s="23" t="s">
        <v>7</v>
      </c>
    </row>
    <row r="7" spans="1:9" s="1" customFormat="1" ht="62.25" customHeight="1" x14ac:dyDescent="0.25">
      <c r="A7" s="16" t="s">
        <v>17</v>
      </c>
      <c r="B7" s="3" t="s">
        <v>18</v>
      </c>
      <c r="C7" s="25"/>
      <c r="D7" s="24" t="s">
        <v>3</v>
      </c>
      <c r="E7" s="21" t="s">
        <v>19</v>
      </c>
      <c r="F7" s="29"/>
      <c r="G7" s="13">
        <f>E7*F7</f>
        <v>0</v>
      </c>
    </row>
    <row r="8" spans="1:9" s="1" customFormat="1" ht="72.75" customHeight="1" x14ac:dyDescent="0.25">
      <c r="A8" s="16" t="s">
        <v>20</v>
      </c>
      <c r="B8" s="3" t="s">
        <v>21</v>
      </c>
      <c r="C8" s="25"/>
      <c r="D8" s="24" t="s">
        <v>3</v>
      </c>
      <c r="E8" s="21">
        <v>140</v>
      </c>
      <c r="F8" s="29"/>
      <c r="G8" s="13">
        <f t="shared" ref="G8:G14" si="0">E8*F8</f>
        <v>0</v>
      </c>
    </row>
    <row r="9" spans="1:9" s="1" customFormat="1" ht="72.75" customHeight="1" x14ac:dyDescent="0.25">
      <c r="A9" s="16">
        <v>111242019000</v>
      </c>
      <c r="B9" s="3" t="s">
        <v>24</v>
      </c>
      <c r="C9" s="25"/>
      <c r="D9" s="24" t="s">
        <v>22</v>
      </c>
      <c r="E9" s="21">
        <v>100</v>
      </c>
      <c r="F9" s="29"/>
      <c r="G9" s="13">
        <f t="shared" si="0"/>
        <v>0</v>
      </c>
    </row>
    <row r="10" spans="1:9" s="2" customFormat="1" ht="92.25" customHeight="1" x14ac:dyDescent="0.25">
      <c r="A10" s="16">
        <v>111511030700</v>
      </c>
      <c r="B10" s="3" t="s">
        <v>0</v>
      </c>
      <c r="C10" s="26"/>
      <c r="D10" s="6" t="s">
        <v>3</v>
      </c>
      <c r="E10" s="5">
        <v>440</v>
      </c>
      <c r="F10" s="29"/>
      <c r="G10" s="13">
        <f t="shared" si="0"/>
        <v>0</v>
      </c>
    </row>
    <row r="11" spans="1:9" s="2" customFormat="1" ht="93" customHeight="1" x14ac:dyDescent="0.25">
      <c r="A11" s="17">
        <v>111226018000</v>
      </c>
      <c r="B11" s="3" t="s">
        <v>1</v>
      </c>
      <c r="C11" s="26"/>
      <c r="D11" s="6" t="s">
        <v>13</v>
      </c>
      <c r="E11" s="5">
        <v>600</v>
      </c>
      <c r="F11" s="29"/>
      <c r="G11" s="13">
        <f t="shared" si="0"/>
        <v>0</v>
      </c>
    </row>
    <row r="12" spans="1:9" s="2" customFormat="1" ht="71.25" customHeight="1" x14ac:dyDescent="0.25">
      <c r="A12" s="31">
        <v>111213015500</v>
      </c>
      <c r="B12" s="32" t="s">
        <v>16</v>
      </c>
      <c r="C12" s="33"/>
      <c r="D12" s="34" t="s">
        <v>3</v>
      </c>
      <c r="E12" s="35">
        <v>300</v>
      </c>
      <c r="F12" s="36"/>
      <c r="G12" s="40">
        <f t="shared" si="0"/>
        <v>0</v>
      </c>
    </row>
    <row r="13" spans="1:9" s="2" customFormat="1" ht="117.6" customHeight="1" x14ac:dyDescent="0.25">
      <c r="A13" s="16">
        <v>111511031200</v>
      </c>
      <c r="B13" s="45" t="s">
        <v>25</v>
      </c>
      <c r="C13" s="39" t="s">
        <v>27</v>
      </c>
      <c r="D13" s="34" t="s">
        <v>3</v>
      </c>
      <c r="E13" s="35">
        <v>812</v>
      </c>
      <c r="F13" s="37"/>
      <c r="G13" s="40">
        <f t="shared" si="0"/>
        <v>0</v>
      </c>
    </row>
    <row r="14" spans="1:9" ht="77.25" thickBot="1" x14ac:dyDescent="0.3">
      <c r="A14" s="18">
        <v>111511030800</v>
      </c>
      <c r="B14" s="46" t="s">
        <v>26</v>
      </c>
      <c r="C14" s="41" t="s">
        <v>27</v>
      </c>
      <c r="D14" s="44" t="s">
        <v>3</v>
      </c>
      <c r="E14" s="43">
        <v>812</v>
      </c>
      <c r="F14" s="38"/>
      <c r="G14" s="42">
        <f t="shared" si="0"/>
        <v>0</v>
      </c>
    </row>
    <row r="15" spans="1:9" ht="15.75" thickBot="1" x14ac:dyDescent="0.3">
      <c r="B15" s="9"/>
      <c r="C15" s="9"/>
      <c r="D15" s="54" t="s">
        <v>29</v>
      </c>
      <c r="E15" s="55"/>
      <c r="F15" s="56"/>
      <c r="G15" s="47">
        <f>SUM(G7:G14)</f>
        <v>0</v>
      </c>
    </row>
    <row r="16" spans="1:9" x14ac:dyDescent="0.25">
      <c r="B16" s="9"/>
      <c r="C16" s="9"/>
      <c r="D16" s="9"/>
      <c r="E16" s="14"/>
      <c r="F16" s="15"/>
      <c r="G16" s="7"/>
    </row>
    <row r="17" spans="1:7" x14ac:dyDescent="0.25">
      <c r="B17" s="9"/>
      <c r="C17" s="9"/>
      <c r="D17" s="9"/>
      <c r="E17" s="14"/>
      <c r="F17" s="15"/>
      <c r="G17" s="7"/>
    </row>
    <row r="18" spans="1:7" x14ac:dyDescent="0.25">
      <c r="B18" s="9"/>
      <c r="C18" s="9"/>
      <c r="D18" s="9"/>
      <c r="E18" s="14"/>
      <c r="F18" s="15"/>
      <c r="G18" s="7"/>
    </row>
    <row r="21" spans="1:7" ht="15.75" x14ac:dyDescent="0.25">
      <c r="A21" s="48" t="s">
        <v>8</v>
      </c>
      <c r="B21" s="48"/>
      <c r="C21" s="27"/>
      <c r="D21" s="28"/>
    </row>
    <row r="22" spans="1:7" ht="24.75" customHeight="1" x14ac:dyDescent="0.25">
      <c r="A22" s="49" t="s">
        <v>9</v>
      </c>
      <c r="B22" s="49"/>
      <c r="C22" s="52"/>
      <c r="D22" s="53"/>
      <c r="E22" s="53"/>
    </row>
    <row r="23" spans="1:7" ht="19.5" customHeight="1" x14ac:dyDescent="0.25">
      <c r="A23" s="51" t="s">
        <v>10</v>
      </c>
      <c r="B23" s="51"/>
      <c r="C23" s="52"/>
      <c r="D23" s="53"/>
      <c r="E23" s="53"/>
    </row>
    <row r="24" spans="1:7" ht="26.25" customHeight="1" x14ac:dyDescent="0.25">
      <c r="A24" s="49" t="s">
        <v>11</v>
      </c>
      <c r="B24" s="49"/>
      <c r="C24" s="52"/>
      <c r="D24" s="53"/>
      <c r="E24" s="53"/>
    </row>
  </sheetData>
  <sheetProtection algorithmName="SHA-512" hashValue="8a2dv3qG8BvBrmR8J3TujIk6Kj4a8ODvyfLWduoPaJ2pUaremFcPG1it8iQGQj/FWs2WpVO0AJmL9Wnwi3OkuQ==" saltValue="PruoPcEz/jQQwRMeP61kCg==" spinCount="100000" sheet="1" objects="1" scenarios="1"/>
  <protectedRanges>
    <protectedRange sqref="F7:F14 C22:E24 C7:C14" name="Oblast1"/>
  </protectedRanges>
  <mergeCells count="9">
    <mergeCell ref="A21:B21"/>
    <mergeCell ref="A22:B22"/>
    <mergeCell ref="A2:G2"/>
    <mergeCell ref="A23:B23"/>
    <mergeCell ref="A24:B24"/>
    <mergeCell ref="C22:E22"/>
    <mergeCell ref="C23:E23"/>
    <mergeCell ref="C24:E24"/>
    <mergeCell ref="D15:F15"/>
  </mergeCells>
  <phoneticPr fontId="5" type="noConversion"/>
  <conditionalFormatting sqref="E2">
    <cfRule type="cellIs" dxfId="0" priority="14" stopIfTrue="1" operator="equal">
      <formula>0</formula>
    </cfRule>
  </conditionalFormatting>
  <pageMargins left="0.31496062992125984" right="0.31496062992125984" top="0.78740157480314965" bottom="0.78740157480314965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Č.1 Konzerv. a obráběcí oleje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2014-12-04T09:20:35Z</cp:lastPrinted>
  <dcterms:created xsi:type="dcterms:W3CDTF">2006-09-16T00:00:00Z</dcterms:created>
  <dcterms:modified xsi:type="dcterms:W3CDTF">2018-06-27T11:06:20Z</dcterms:modified>
</cp:coreProperties>
</file>